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5 году\район\1 пологодие 2025 года\для сайта\"/>
    </mc:Choice>
  </mc:AlternateContent>
  <bookViews>
    <workbookView xWindow="96" yWindow="132" windowWidth="19416" windowHeight="11016"/>
  </bookViews>
  <sheets>
    <sheet name="Лист3" sheetId="3" r:id="rId1"/>
  </sheets>
  <calcPr calcId="152511"/>
</workbook>
</file>

<file path=xl/calcChain.xml><?xml version="1.0" encoding="utf-8"?>
<calcChain xmlns="http://schemas.openxmlformats.org/spreadsheetml/2006/main">
  <c r="B18" i="3" l="1"/>
  <c r="G17" i="3" l="1"/>
  <c r="G6" i="3"/>
  <c r="G7" i="3"/>
  <c r="F17" i="3"/>
  <c r="G16" i="3"/>
  <c r="D18" i="3"/>
  <c r="E17" i="3"/>
  <c r="C18" i="3"/>
  <c r="F14" i="3"/>
  <c r="F15" i="3"/>
  <c r="F16" i="3"/>
  <c r="E18" i="3" l="1"/>
  <c r="F6" i="3"/>
  <c r="F8" i="3"/>
  <c r="G10" i="3" l="1"/>
  <c r="G11" i="3"/>
  <c r="G12" i="3"/>
  <c r="G5" i="3"/>
  <c r="F7" i="3"/>
  <c r="F9" i="3"/>
  <c r="F10" i="3"/>
  <c r="F11" i="3"/>
  <c r="F12" i="3"/>
  <c r="F13" i="3"/>
  <c r="F5" i="3"/>
  <c r="E7" i="3"/>
  <c r="E10" i="3"/>
  <c r="E11" i="3"/>
  <c r="E12" i="3"/>
  <c r="E13" i="3"/>
  <c r="E5" i="3"/>
  <c r="F18" i="3" l="1"/>
  <c r="G18" i="3"/>
</calcChain>
</file>

<file path=xl/sharedStrings.xml><?xml version="1.0" encoding="utf-8"?>
<sst xmlns="http://schemas.openxmlformats.org/spreadsheetml/2006/main" count="24" uniqueCount="24">
  <si>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</si>
  <si>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</si>
  <si>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</si>
  <si>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</si>
  <si>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</si>
  <si>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</si>
  <si>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</si>
  <si>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</si>
  <si>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</si>
  <si>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</si>
  <si>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</si>
  <si>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</si>
  <si>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</si>
  <si>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</si>
  <si>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"АПК Безопасный город" на территории Балаковского муниципального района"</t>
  </si>
  <si>
    <t>План на 2025 год</t>
  </si>
  <si>
    <t>% исполнения к  плану 2025 года</t>
  </si>
  <si>
    <t>Муниципальная программа "Развитие образования в Балаковском муниципальном районе"</t>
  </si>
  <si>
    <t>Муниципальная программа "Обеспечение населения жильем на территории Балаковского муниципального района в 2019-2026 годах"</t>
  </si>
  <si>
    <t>Муниципальная программа "Культура Балаковского муниципального района"</t>
  </si>
  <si>
    <t>Исполнение по расходам бюджета Балаковского муниципального района в разрезе муниципальных программ за 1 полугодие 2025 года</t>
  </si>
  <si>
    <t>Изменения к исполнению за 1 полугодие 2024 года</t>
  </si>
  <si>
    <t>Исполнение за 1 полугодие 2025 года</t>
  </si>
  <si>
    <t>Исполнение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</si>
</sst>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"/>
  <sheetViews>
    <sheetView tabSelected="1" zoomScale="75" zoomScaleNormal="75" workbookViewId="0">
      <selection activeCell="B17" sqref="B17"/>
    </sheetView>
  </sheetViews>
  <sheetFormatPr defaultRowHeight="13.8"/>
  <cols>
    <col min="1" max="1" width="74.09765625" customWidth="1"/>
    <col min="2" max="2" width="22.19921875" style="7" customWidth="1"/>
    <col min="3" max="3" width="23" customWidth="1"/>
    <col min="4" max="4" width="21.19921875" customWidth="1"/>
    <col min="5" max="5" width="22.8984375" style="7" customWidth="1"/>
    <col min="6" max="6" width="22" customWidth="1"/>
    <col min="7" max="7" width="22.09765625" style="7" customWidth="1"/>
  </cols>
  <sheetData>
    <row r="1" spans="1:18" ht="39" customHeight="1">
      <c r="A1" s="15" t="s">
        <v>20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4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2</v>
      </c>
      <c r="B3" s="14" t="s">
        <v>23</v>
      </c>
      <c r="C3" s="14" t="s">
        <v>15</v>
      </c>
      <c r="D3" s="14" t="s">
        <v>22</v>
      </c>
      <c r="E3" s="18" t="s">
        <v>16</v>
      </c>
      <c r="F3" s="16" t="s">
        <v>21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6</v>
      </c>
      <c r="G4" s="12" t="s">
        <v>5</v>
      </c>
      <c r="H4" s="8"/>
    </row>
    <row r="5" spans="1:18" ht="57.6" customHeight="1">
      <c r="A5" s="1" t="s">
        <v>8</v>
      </c>
      <c r="B5" s="5">
        <v>5637.5</v>
      </c>
      <c r="C5" s="5">
        <v>8395.4</v>
      </c>
      <c r="D5" s="5">
        <v>5295.4</v>
      </c>
      <c r="E5" s="5">
        <f>D5/C5%</f>
        <v>63.075017271362888</v>
      </c>
      <c r="F5" s="11">
        <f>D5-B5</f>
        <v>-342.10000000000036</v>
      </c>
      <c r="G5" s="5">
        <f>D5/B5%</f>
        <v>93.931707317073162</v>
      </c>
    </row>
    <row r="6" spans="1:18" s="7" customFormat="1" ht="40.200000000000003" hidden="1" customHeight="1">
      <c r="A6" s="1" t="s">
        <v>7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9</v>
      </c>
      <c r="B7" s="5">
        <v>8714.2000000000007</v>
      </c>
      <c r="C7" s="5">
        <v>4966.1000000000004</v>
      </c>
      <c r="D7" s="5">
        <v>1499.8</v>
      </c>
      <c r="E7" s="5">
        <f t="shared" ref="E7:E12" si="1">D7/C7%</f>
        <v>30.200761160669337</v>
      </c>
      <c r="F7" s="11">
        <f t="shared" ref="F7:F18" si="2">D7-B7</f>
        <v>-7214.4000000000005</v>
      </c>
      <c r="G7" s="5">
        <f t="shared" si="0"/>
        <v>17.210988960547152</v>
      </c>
    </row>
    <row r="8" spans="1:18" ht="63.6" hidden="1" customHeight="1">
      <c r="A8" s="1" t="s">
        <v>1</v>
      </c>
      <c r="B8" s="5"/>
      <c r="C8" s="5"/>
      <c r="D8" s="5"/>
      <c r="E8" s="5"/>
      <c r="F8" s="5">
        <f t="shared" si="2"/>
        <v>0</v>
      </c>
      <c r="G8" s="5"/>
    </row>
    <row r="9" spans="1:18" ht="42.6" hidden="1" customHeight="1">
      <c r="A9" s="1" t="s">
        <v>13</v>
      </c>
      <c r="B9" s="5"/>
      <c r="C9" s="5"/>
      <c r="D9" s="5"/>
      <c r="E9" s="5"/>
      <c r="F9" s="11">
        <f t="shared" si="2"/>
        <v>0</v>
      </c>
      <c r="G9" s="5"/>
    </row>
    <row r="10" spans="1:18" ht="40.200000000000003" customHeight="1">
      <c r="A10" s="1" t="s">
        <v>17</v>
      </c>
      <c r="B10" s="5">
        <v>1623231.4</v>
      </c>
      <c r="C10" s="5">
        <v>3273299.5</v>
      </c>
      <c r="D10" s="5">
        <v>1598889.4</v>
      </c>
      <c r="E10" s="5">
        <f t="shared" si="1"/>
        <v>48.846413229220239</v>
      </c>
      <c r="F10" s="11">
        <f t="shared" si="2"/>
        <v>-24342</v>
      </c>
      <c r="G10" s="5">
        <f t="shared" ref="G10:G18" si="3">D10/B10%</f>
        <v>98.500398649262209</v>
      </c>
    </row>
    <row r="11" spans="1:18" ht="51.6" customHeight="1">
      <c r="A11" s="1" t="s">
        <v>0</v>
      </c>
      <c r="B11" s="5">
        <v>102341.6</v>
      </c>
      <c r="C11" s="5">
        <v>203026.4</v>
      </c>
      <c r="D11" s="5">
        <v>101468.8</v>
      </c>
      <c r="E11" s="5">
        <f t="shared" si="1"/>
        <v>49.97813092287506</v>
      </c>
      <c r="F11" s="11">
        <f t="shared" si="2"/>
        <v>-872.80000000000291</v>
      </c>
      <c r="G11" s="5">
        <f t="shared" si="3"/>
        <v>99.14716987031666</v>
      </c>
    </row>
    <row r="12" spans="1:18" ht="40.200000000000003" customHeight="1">
      <c r="A12" s="1" t="s">
        <v>19</v>
      </c>
      <c r="B12" s="5">
        <v>147441</v>
      </c>
      <c r="C12" s="5">
        <v>325379.40000000002</v>
      </c>
      <c r="D12" s="5">
        <v>144849.5</v>
      </c>
      <c r="E12" s="5">
        <f t="shared" si="1"/>
        <v>44.517108335684433</v>
      </c>
      <c r="F12" s="11">
        <f t="shared" si="2"/>
        <v>-2591.5</v>
      </c>
      <c r="G12" s="5">
        <f t="shared" si="3"/>
        <v>98.242347786572253</v>
      </c>
    </row>
    <row r="13" spans="1:18" ht="37.799999999999997" customHeight="1">
      <c r="A13" s="1" t="s">
        <v>14</v>
      </c>
      <c r="B13" s="5">
        <v>0</v>
      </c>
      <c r="C13" s="5">
        <v>850</v>
      </c>
      <c r="D13" s="5">
        <v>0</v>
      </c>
      <c r="E13" s="5">
        <f t="shared" ref="E13:E18" si="4">D13/C13%</f>
        <v>0</v>
      </c>
      <c r="F13" s="11">
        <f t="shared" si="2"/>
        <v>0</v>
      </c>
      <c r="G13" s="5"/>
    </row>
    <row r="14" spans="1:18" s="7" customFormat="1" ht="54" hidden="1" customHeight="1">
      <c r="A14" s="1" t="s">
        <v>10</v>
      </c>
      <c r="B14" s="5"/>
      <c r="C14" s="5"/>
      <c r="D14" s="5"/>
      <c r="E14" s="5"/>
      <c r="F14" s="5">
        <f t="shared" si="2"/>
        <v>0</v>
      </c>
      <c r="G14" s="5"/>
    </row>
    <row r="15" spans="1:18" s="7" customFormat="1" ht="38.4" hidden="1" customHeight="1">
      <c r="A15" s="1" t="s">
        <v>11</v>
      </c>
      <c r="B15" s="5"/>
      <c r="C15" s="5"/>
      <c r="D15" s="5"/>
      <c r="E15" s="5"/>
      <c r="F15" s="5">
        <f t="shared" si="2"/>
        <v>0</v>
      </c>
      <c r="G15" s="5"/>
    </row>
    <row r="16" spans="1:18" s="7" customFormat="1" ht="54" hidden="1" customHeight="1">
      <c r="A16" s="1" t="s">
        <v>12</v>
      </c>
      <c r="B16" s="5"/>
      <c r="C16" s="5"/>
      <c r="D16" s="5"/>
      <c r="E16" s="5"/>
      <c r="F16" s="11">
        <f t="shared" si="2"/>
        <v>0</v>
      </c>
      <c r="G16" s="5" t="e">
        <f t="shared" si="3"/>
        <v>#DIV/0!</v>
      </c>
    </row>
    <row r="17" spans="1:7" s="7" customFormat="1" ht="54" customHeight="1">
      <c r="A17" s="1" t="s">
        <v>18</v>
      </c>
      <c r="B17" s="5">
        <v>2420.5</v>
      </c>
      <c r="C17" s="5">
        <v>2204.4</v>
      </c>
      <c r="D17" s="5">
        <v>1794.5</v>
      </c>
      <c r="E17" s="5">
        <f t="shared" si="4"/>
        <v>81.405371076029752</v>
      </c>
      <c r="F17" s="11">
        <f t="shared" si="2"/>
        <v>-626</v>
      </c>
      <c r="G17" s="5">
        <f t="shared" si="3"/>
        <v>74.137574881222889</v>
      </c>
    </row>
    <row r="18" spans="1:7" ht="17.399999999999999">
      <c r="A18" s="4" t="s">
        <v>3</v>
      </c>
      <c r="B18" s="6">
        <f>SUM(B5:B17)</f>
        <v>1889786.2</v>
      </c>
      <c r="C18" s="6">
        <f>SUM(C5:C17)</f>
        <v>3818121.1999999997</v>
      </c>
      <c r="D18" s="6">
        <f>SUM(D5:D17)</f>
        <v>1853797.4</v>
      </c>
      <c r="E18" s="9">
        <f t="shared" si="4"/>
        <v>48.552607497111403</v>
      </c>
      <c r="F18" s="9">
        <f t="shared" si="2"/>
        <v>-35988.800000000047</v>
      </c>
      <c r="G18" s="9">
        <f t="shared" si="3"/>
        <v>98.095615260604603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2025-04-16T06:08:02Z</cp:lastPrinted>
  <dcterms:created xsi:type="dcterms:W3CDTF">2016-08-15T07:04:14Z</dcterms:created>
  <dcterms:modified xsi:type="dcterms:W3CDTF">2025-07-04T12:48:24Z</dcterms:modified>
</cp:coreProperties>
</file>